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workbookProtection workbookPassword="9D1B" lockStructure="1"/>
  <bookViews>
    <workbookView xWindow="14955" yWindow="0" windowWidth="13425" windowHeight="1258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F46" i="1" l="1"/>
  <c r="L41" i="1" l="1"/>
  <c r="L17" i="1"/>
  <c r="F47" i="1"/>
  <c r="F29" i="1"/>
  <c r="L13" i="1"/>
  <c r="F44" i="1"/>
  <c r="F31" i="1"/>
  <c r="F27" i="1"/>
  <c r="F25" i="1"/>
  <c r="F23" i="1"/>
  <c r="F17" i="1"/>
  <c r="F38" i="1"/>
  <c r="F36" i="1"/>
  <c r="F15" i="1"/>
  <c r="F13" i="1"/>
  <c r="F33" i="1"/>
  <c r="L25" i="1"/>
  <c r="L40" i="1"/>
  <c r="L34" i="1"/>
  <c r="L33" i="1"/>
  <c r="L32" i="1"/>
  <c r="L31" i="1"/>
  <c r="L30" i="1"/>
  <c r="L29" i="1"/>
  <c r="L23" i="1"/>
  <c r="L22" i="1"/>
  <c r="L20" i="1"/>
  <c r="L19" i="1"/>
  <c r="L16" i="1"/>
  <c r="L15" i="1"/>
  <c r="L12" i="1"/>
  <c r="L11" i="1"/>
  <c r="L10" i="1"/>
  <c r="L9" i="1"/>
  <c r="L8" i="1"/>
  <c r="L7" i="1"/>
  <c r="L6" i="1"/>
  <c r="F57" i="1"/>
  <c r="F56" i="1"/>
  <c r="F55" i="1"/>
  <c r="F54" i="1"/>
  <c r="F53" i="1"/>
  <c r="F52" i="1"/>
  <c r="F51" i="1"/>
  <c r="F50" i="1"/>
  <c r="F49" i="1"/>
  <c r="L5" i="1"/>
  <c r="F43" i="1"/>
  <c r="F42" i="1"/>
  <c r="F41" i="1"/>
  <c r="F40" i="1"/>
  <c r="F35" i="1"/>
  <c r="F22" i="1"/>
  <c r="F21" i="1"/>
  <c r="F20" i="1"/>
  <c r="F19" i="1"/>
  <c r="F12" i="1"/>
  <c r="F11" i="1"/>
  <c r="F10" i="1"/>
  <c r="F9" i="1"/>
  <c r="F8" i="1"/>
  <c r="F7" i="1"/>
  <c r="F6" i="1"/>
  <c r="F5" i="1"/>
  <c r="K44" i="1" l="1"/>
</calcChain>
</file>

<file path=xl/sharedStrings.xml><?xml version="1.0" encoding="utf-8"?>
<sst xmlns="http://schemas.openxmlformats.org/spreadsheetml/2006/main" count="95" uniqueCount="85">
  <si>
    <t>Price</t>
  </si>
  <si>
    <t>Qty</t>
  </si>
  <si>
    <t>Total</t>
  </si>
  <si>
    <t>PAMPHLETS</t>
  </si>
  <si>
    <t>Who, What, How &amp; Why</t>
  </si>
  <si>
    <t>The Group</t>
  </si>
  <si>
    <t>Another Look</t>
  </si>
  <si>
    <t>Recovery &amp; Relapse</t>
  </si>
  <si>
    <t>Am I An Addict</t>
  </si>
  <si>
    <t>IP</t>
  </si>
  <si>
    <t>Just for Today</t>
  </si>
  <si>
    <t>Living the Program</t>
  </si>
  <si>
    <t>Sponsorship</t>
  </si>
  <si>
    <t>The Triangle of Self-Obsession</t>
  </si>
  <si>
    <t>PI and the NA Member</t>
  </si>
  <si>
    <t>For the Newcomer</t>
  </si>
  <si>
    <t>Self-Acceptance</t>
  </si>
  <si>
    <t>The Loner-Staying Clean in Isolation</t>
  </si>
  <si>
    <t>Welcome to Narcotics Anonymous</t>
  </si>
  <si>
    <t>Staying Clean on the Outside</t>
  </si>
  <si>
    <t>Accessibility for Those with Additional Needs</t>
  </si>
  <si>
    <t>Money Matter Self-Support in NA</t>
  </si>
  <si>
    <t>Funding NA Services</t>
  </si>
  <si>
    <t>By Young Addicts For Young Addicts</t>
  </si>
  <si>
    <t>An Introduction To NA Meetings</t>
  </si>
  <si>
    <t>Roles &amp; Responsibilities</t>
  </si>
  <si>
    <t>Disruptive &amp; Violent Benavior</t>
  </si>
  <si>
    <t>NA Groups &amp; Medication</t>
  </si>
  <si>
    <t>Principles &amp; Leadership in NA Service</t>
  </si>
  <si>
    <t>H&amp;I Service and the NA Member</t>
  </si>
  <si>
    <t>White-Welcome</t>
  </si>
  <si>
    <t>Orange - 30 Day</t>
  </si>
  <si>
    <t>Green   - 60 Day</t>
  </si>
  <si>
    <t>Red      - 90 Day</t>
  </si>
  <si>
    <t>Blue     - 6 months</t>
  </si>
  <si>
    <t>Yellow  - 9 months</t>
  </si>
  <si>
    <t>Glow    - 1 year</t>
  </si>
  <si>
    <t>Grey    - 18 months</t>
  </si>
  <si>
    <t>Black   - multiply years</t>
  </si>
  <si>
    <t>Group Business Mtgs</t>
  </si>
  <si>
    <t>NA White Booklet</t>
  </si>
  <si>
    <t>ID /</t>
  </si>
  <si>
    <t>The Group Booklet</t>
  </si>
  <si>
    <t>In Times of Illness</t>
  </si>
  <si>
    <t>Behind The Walls</t>
  </si>
  <si>
    <t>NA: A Resource in Your Community</t>
  </si>
  <si>
    <t>Treasurer's Handbook</t>
  </si>
  <si>
    <t>Introductory Guide to NA</t>
  </si>
  <si>
    <t>BOOKS</t>
  </si>
  <si>
    <t>NA Basic Text</t>
  </si>
  <si>
    <t>Just For Today</t>
  </si>
  <si>
    <t>It Works: How &amp; Why</t>
  </si>
  <si>
    <t>The NA Step Working Guide</t>
  </si>
  <si>
    <t>BANNERS</t>
  </si>
  <si>
    <t>12 Steps</t>
  </si>
  <si>
    <t>12 Traditions</t>
  </si>
  <si>
    <t>12 Concepts</t>
  </si>
  <si>
    <t>Serenity Prayer</t>
  </si>
  <si>
    <t>3rd Step Prayer</t>
  </si>
  <si>
    <t>MEDALLIONS</t>
  </si>
  <si>
    <t>Biplated 1yr to 45yrs</t>
  </si>
  <si>
    <t>Group Reading Cards (7)</t>
  </si>
  <si>
    <t>TOTAL ORDER PRICE</t>
  </si>
  <si>
    <t>Working Step Four in NA</t>
  </si>
  <si>
    <t>KEY TAGS</t>
  </si>
  <si>
    <t>BOOKLETS &amp; CARDS</t>
  </si>
  <si>
    <t>For Those In Treatment</t>
  </si>
  <si>
    <t>One Addict's Experience with A,F &amp; C</t>
  </si>
  <si>
    <t>Treasurer's Workbook</t>
  </si>
  <si>
    <t>Living Clean</t>
  </si>
  <si>
    <t>12 Concepts of NA Service</t>
  </si>
  <si>
    <t>NA GROUP ORDER FORM</t>
  </si>
  <si>
    <t xml:space="preserve">Group Name: </t>
  </si>
  <si>
    <t>Social Media</t>
  </si>
  <si>
    <t>Treasurer's Workpad</t>
  </si>
  <si>
    <t>Triplate Purple or Red</t>
  </si>
  <si>
    <t>Description</t>
  </si>
  <si>
    <t xml:space="preserve">Guiding princples </t>
  </si>
  <si>
    <t xml:space="preserve">An introductory Guide to NA </t>
  </si>
  <si>
    <t xml:space="preserve">Key Chain Medallion Holder </t>
  </si>
  <si>
    <t>Bronze 1yr-10yrs</t>
  </si>
  <si>
    <t>SO</t>
  </si>
  <si>
    <t>Bronze 10yr-45yrs</t>
  </si>
  <si>
    <r>
      <rPr>
        <sz val="14"/>
        <rFont val="Arial"/>
        <family val="2"/>
      </rPr>
      <t xml:space="preserve">Speciality items still available by special order(SO)with a 30 day turn around. Please refer to the FSO website and send through order to literature committee.          www.fso.com.au/fso-product-catalogue   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</t>
    </r>
  </si>
  <si>
    <t>Welcome Envelope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</si>
</sst>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0"/>
      <name val="Arial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0" fontId="1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quotePrefix="1" applyNumberForma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/>
    <xf numFmtId="0" fontId="5" fillId="0" borderId="1" xfId="0" applyFont="1" applyBorder="1" applyAlignment="1">
      <alignment vertical="top" wrapText="1"/>
    </xf>
    <xf numFmtId="0" fontId="1" fillId="2" borderId="3" xfId="0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/>
    </xf>
    <xf numFmtId="164" fontId="0" fillId="0" borderId="1" xfId="0" applyNumberFormat="1" applyFill="1" applyBorder="1" applyAlignment="1">
      <alignment horizontal="right" vertical="top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quotePrefix="1" applyNumberForma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 vertical="top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 applyProtection="1">
      <alignment horizontal="center" vertical="top"/>
      <protection locked="0"/>
    </xf>
    <xf numFmtId="0" fontId="5" fillId="0" borderId="1" xfId="0" applyFont="1" applyBorder="1" applyAlignment="1">
      <alignment vertical="top"/>
    </xf>
    <xf numFmtId="0" fontId="0" fillId="4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center"/>
    </xf>
    <xf numFmtId="0" fontId="5" fillId="0" borderId="5" xfId="0" applyFont="1" applyBorder="1" applyAlignment="1">
      <alignment vertical="top"/>
    </xf>
    <xf numFmtId="0" fontId="0" fillId="0" borderId="8" xfId="0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right" vertical="top"/>
    </xf>
    <xf numFmtId="0" fontId="0" fillId="0" borderId="1" xfId="0" applyBorder="1" applyAlignment="1" applyProtection="1">
      <alignment horizontal="center" vertical="top"/>
      <protection locked="0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0" fillId="0" borderId="5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3" fillId="0" borderId="5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4" fontId="0" fillId="0" borderId="4" xfId="0" applyNumberFormat="1" applyBorder="1" applyAlignment="1">
      <alignment horizontal="right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164" fontId="0" fillId="0" borderId="1" xfId="0" applyNumberFormat="1" applyBorder="1" applyAlignment="1">
      <alignment horizontal="right" vertical="top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164" fontId="0" fillId="0" borderId="2" xfId="0" applyNumberFormat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1" xfId="0" quotePrefix="1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Border="1" applyAlignment="1">
      <alignment horizontal="right" vertical="top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64" fontId="0" fillId="0" borderId="3" xfId="0" applyNumberFormat="1" applyBorder="1" applyAlignment="1">
      <alignment horizontal="right" vertical="top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1"/>
  <sheetViews>
    <sheetView tabSelected="1" zoomScaleNormal="100" workbookViewId="0">
      <selection activeCell="E46" sqref="E46"/>
    </sheetView>
  </sheetViews>
  <sheetFormatPr defaultRowHeight="12.75" x14ac:dyDescent="0.2"/>
  <cols>
    <col min="1" max="1" width="3" customWidth="1"/>
    <col min="2" max="2" width="5.7109375" style="1" customWidth="1"/>
    <col min="3" max="3" width="23.42578125" style="2" customWidth="1"/>
    <col min="4" max="4" width="7" style="3" customWidth="1"/>
    <col min="5" max="5" width="5.140625" style="1" customWidth="1"/>
    <col min="6" max="6" width="6.7109375" style="1" customWidth="1"/>
    <col min="7" max="7" width="2" style="1" customWidth="1"/>
    <col min="8" max="8" width="6.28515625" style="1" customWidth="1"/>
    <col min="9" max="9" width="22.7109375" customWidth="1"/>
    <col min="10" max="10" width="7.140625" style="1" customWidth="1"/>
    <col min="11" max="11" width="4.5703125" customWidth="1"/>
    <col min="12" max="12" width="7.7109375" customWidth="1"/>
  </cols>
  <sheetData>
    <row r="1" spans="1:13" ht="17.25" customHeight="1" x14ac:dyDescent="0.25">
      <c r="B1" s="35" t="s">
        <v>71</v>
      </c>
      <c r="H1" s="34" t="s">
        <v>72</v>
      </c>
      <c r="I1" s="68"/>
      <c r="J1" s="69"/>
      <c r="K1" s="69"/>
      <c r="L1" s="70"/>
    </row>
    <row r="2" spans="1:13" ht="3" customHeight="1" x14ac:dyDescent="0.2">
      <c r="A2" s="8"/>
      <c r="B2" s="10"/>
      <c r="C2" s="32"/>
      <c r="D2" s="28"/>
      <c r="E2" s="10"/>
      <c r="F2" s="10"/>
      <c r="G2" s="10"/>
      <c r="H2" s="10"/>
      <c r="I2" s="8"/>
      <c r="J2" s="10"/>
      <c r="K2" s="8"/>
      <c r="L2" s="8"/>
      <c r="M2" s="8"/>
    </row>
    <row r="3" spans="1:13" x14ac:dyDescent="0.2">
      <c r="B3" s="23" t="s">
        <v>9</v>
      </c>
      <c r="C3" s="30" t="s">
        <v>76</v>
      </c>
      <c r="D3" s="31" t="s">
        <v>0</v>
      </c>
      <c r="E3" s="23" t="s">
        <v>1</v>
      </c>
      <c r="F3" s="23" t="s">
        <v>2</v>
      </c>
      <c r="G3" s="24"/>
      <c r="H3" s="23" t="s">
        <v>41</v>
      </c>
      <c r="I3" s="30" t="s">
        <v>76</v>
      </c>
      <c r="J3" s="23" t="s">
        <v>0</v>
      </c>
      <c r="K3" s="23" t="s">
        <v>1</v>
      </c>
      <c r="L3" s="23" t="s">
        <v>2</v>
      </c>
    </row>
    <row r="4" spans="1:13" x14ac:dyDescent="0.2">
      <c r="B4" s="7"/>
      <c r="C4" s="7" t="s">
        <v>3</v>
      </c>
      <c r="D4" s="19"/>
      <c r="E4" s="7"/>
      <c r="F4" s="7"/>
      <c r="G4" s="24"/>
      <c r="H4" s="7" t="s">
        <v>9</v>
      </c>
      <c r="I4" s="7" t="s">
        <v>65</v>
      </c>
      <c r="J4" s="7"/>
      <c r="K4" s="6"/>
      <c r="L4" s="6"/>
    </row>
    <row r="5" spans="1:13" ht="14.1" customHeight="1" x14ac:dyDescent="0.2">
      <c r="B5" s="12">
        <v>3101</v>
      </c>
      <c r="C5" s="17" t="s">
        <v>4</v>
      </c>
      <c r="D5" s="36">
        <v>0.2</v>
      </c>
      <c r="E5" s="42"/>
      <c r="F5" s="36" t="str">
        <f>IF(E5*D5=0,"",E5*D5)</f>
        <v/>
      </c>
      <c r="G5" s="25"/>
      <c r="H5" s="43">
        <v>1500</v>
      </c>
      <c r="I5" s="17" t="s">
        <v>40</v>
      </c>
      <c r="J5" s="36">
        <v>1.25</v>
      </c>
      <c r="K5" s="46"/>
      <c r="L5" s="36" t="str">
        <f t="shared" ref="L5:L13" si="0">IF(K5*J5=0,"",K5*J5)</f>
        <v/>
      </c>
    </row>
    <row r="6" spans="1:13" ht="14.1" customHeight="1" x14ac:dyDescent="0.2">
      <c r="B6" s="12">
        <v>3102</v>
      </c>
      <c r="C6" s="17" t="s">
        <v>5</v>
      </c>
      <c r="D6" s="50">
        <v>0.2</v>
      </c>
      <c r="E6" s="42"/>
      <c r="F6" s="36" t="str">
        <f t="shared" ref="F6:F35" si="1">IF(E6*D6=0,"",E6*D6)</f>
        <v/>
      </c>
      <c r="G6" s="25"/>
      <c r="H6" s="12">
        <v>1600</v>
      </c>
      <c r="I6" s="14" t="s">
        <v>42</v>
      </c>
      <c r="J6" s="36">
        <v>1.25</v>
      </c>
      <c r="K6" s="46"/>
      <c r="L6" s="36" t="str">
        <f t="shared" si="0"/>
        <v/>
      </c>
    </row>
    <row r="7" spans="1:13" ht="14.1" customHeight="1" x14ac:dyDescent="0.2">
      <c r="B7" s="12">
        <v>3105</v>
      </c>
      <c r="C7" s="17" t="s">
        <v>6</v>
      </c>
      <c r="D7" s="50">
        <v>0.2</v>
      </c>
      <c r="E7" s="42"/>
      <c r="F7" s="36" t="str">
        <f t="shared" si="1"/>
        <v/>
      </c>
      <c r="G7" s="25"/>
      <c r="H7" s="12">
        <v>1603</v>
      </c>
      <c r="I7" s="14" t="s">
        <v>43</v>
      </c>
      <c r="J7" s="36">
        <v>3.5</v>
      </c>
      <c r="K7" s="46"/>
      <c r="L7" s="36" t="str">
        <f t="shared" si="0"/>
        <v/>
      </c>
    </row>
    <row r="8" spans="1:13" ht="14.1" customHeight="1" x14ac:dyDescent="0.2">
      <c r="B8" s="12">
        <v>3106</v>
      </c>
      <c r="C8" s="17" t="s">
        <v>7</v>
      </c>
      <c r="D8" s="50">
        <v>0.2</v>
      </c>
      <c r="E8" s="42"/>
      <c r="F8" s="36" t="str">
        <f t="shared" si="1"/>
        <v/>
      </c>
      <c r="G8" s="25"/>
      <c r="H8" s="12">
        <v>3110</v>
      </c>
      <c r="I8" s="14" t="s">
        <v>63</v>
      </c>
      <c r="J8" s="62">
        <v>1</v>
      </c>
      <c r="K8" s="46"/>
      <c r="L8" s="36" t="str">
        <f t="shared" si="0"/>
        <v/>
      </c>
    </row>
    <row r="9" spans="1:13" ht="14.1" customHeight="1" x14ac:dyDescent="0.2">
      <c r="B9" s="12">
        <v>3107</v>
      </c>
      <c r="C9" s="17" t="s">
        <v>8</v>
      </c>
      <c r="D9" s="50">
        <v>0.2</v>
      </c>
      <c r="E9" s="42"/>
      <c r="F9" s="36" t="str">
        <f t="shared" si="1"/>
        <v/>
      </c>
      <c r="G9" s="25"/>
      <c r="H9" s="18">
        <v>1601</v>
      </c>
      <c r="I9" s="14" t="s">
        <v>44</v>
      </c>
      <c r="J9" s="36">
        <v>1.25</v>
      </c>
      <c r="K9" s="46"/>
      <c r="L9" s="36" t="str">
        <f t="shared" si="0"/>
        <v/>
      </c>
    </row>
    <row r="10" spans="1:13" ht="14.1" customHeight="1" x14ac:dyDescent="0.2">
      <c r="B10" s="12">
        <v>3108</v>
      </c>
      <c r="C10" s="17" t="s">
        <v>10</v>
      </c>
      <c r="D10" s="50">
        <v>0.2</v>
      </c>
      <c r="E10" s="42"/>
      <c r="F10" s="36" t="str">
        <f t="shared" si="1"/>
        <v/>
      </c>
      <c r="G10" s="25"/>
      <c r="H10" s="18">
        <v>2109</v>
      </c>
      <c r="I10" s="15" t="s">
        <v>46</v>
      </c>
      <c r="J10" s="38">
        <v>4.5</v>
      </c>
      <c r="K10" s="46"/>
      <c r="L10" s="36" t="str">
        <f t="shared" si="0"/>
        <v/>
      </c>
    </row>
    <row r="11" spans="1:13" ht="14.1" customHeight="1" x14ac:dyDescent="0.2">
      <c r="B11" s="12">
        <v>3109</v>
      </c>
      <c r="C11" s="17" t="s">
        <v>11</v>
      </c>
      <c r="D11" s="50">
        <v>0.2</v>
      </c>
      <c r="E11" s="42"/>
      <c r="F11" s="36" t="str">
        <f t="shared" si="1"/>
        <v/>
      </c>
      <c r="G11" s="25"/>
      <c r="H11" s="18">
        <v>2110</v>
      </c>
      <c r="I11" s="15" t="s">
        <v>68</v>
      </c>
      <c r="J11" s="38">
        <v>4.5</v>
      </c>
      <c r="K11" s="47"/>
      <c r="L11" s="36" t="str">
        <f t="shared" si="0"/>
        <v/>
      </c>
    </row>
    <row r="12" spans="1:13" ht="14.25" customHeight="1" x14ac:dyDescent="0.2">
      <c r="B12" s="12">
        <v>3111</v>
      </c>
      <c r="C12" s="17" t="s">
        <v>12</v>
      </c>
      <c r="D12" s="50">
        <v>0.2</v>
      </c>
      <c r="E12" s="42"/>
      <c r="F12" s="36" t="str">
        <f t="shared" si="1"/>
        <v/>
      </c>
      <c r="G12" s="25"/>
      <c r="H12" s="18">
        <v>9001</v>
      </c>
      <c r="I12" s="40" t="s">
        <v>74</v>
      </c>
      <c r="J12" s="38">
        <v>0.65</v>
      </c>
      <c r="K12" s="47"/>
      <c r="L12" s="36" t="str">
        <f t="shared" si="0"/>
        <v/>
      </c>
    </row>
    <row r="13" spans="1:13" x14ac:dyDescent="0.2">
      <c r="B13" s="85">
        <v>3112</v>
      </c>
      <c r="C13" s="86" t="s">
        <v>13</v>
      </c>
      <c r="D13" s="79">
        <v>0.2</v>
      </c>
      <c r="E13" s="87"/>
      <c r="F13" s="79" t="str">
        <f>IF(E13*D13=0,"",E13*D13)</f>
        <v/>
      </c>
      <c r="G13" s="25"/>
      <c r="H13" s="92">
        <v>1604</v>
      </c>
      <c r="I13" s="99" t="s">
        <v>45</v>
      </c>
      <c r="J13" s="79">
        <v>0.65</v>
      </c>
      <c r="K13" s="87"/>
      <c r="L13" s="79" t="str">
        <f t="shared" si="0"/>
        <v/>
      </c>
    </row>
    <row r="14" spans="1:13" ht="14.25" customHeight="1" x14ac:dyDescent="0.2">
      <c r="B14" s="85"/>
      <c r="C14" s="98"/>
      <c r="D14" s="79"/>
      <c r="E14" s="87"/>
      <c r="F14" s="88"/>
      <c r="G14" s="25"/>
      <c r="H14" s="92"/>
      <c r="I14" s="99"/>
      <c r="J14" s="88"/>
      <c r="K14" s="87"/>
      <c r="L14" s="88"/>
    </row>
    <row r="15" spans="1:13" ht="14.25" customHeight="1" x14ac:dyDescent="0.2">
      <c r="B15" s="85">
        <v>3113</v>
      </c>
      <c r="C15" s="86" t="s">
        <v>23</v>
      </c>
      <c r="D15" s="79">
        <v>0.2</v>
      </c>
      <c r="E15" s="87"/>
      <c r="F15" s="79" t="str">
        <f>IF(E15*D15=0,"",E15*D15)</f>
        <v/>
      </c>
      <c r="G15" s="25"/>
      <c r="H15" s="18">
        <v>1200</v>
      </c>
      <c r="I15" s="14" t="s">
        <v>47</v>
      </c>
      <c r="J15" s="36">
        <v>5</v>
      </c>
      <c r="K15" s="46"/>
      <c r="L15" s="36" t="str">
        <f>IF(K15*J15=0,"",K15*J15)</f>
        <v/>
      </c>
    </row>
    <row r="16" spans="1:13" x14ac:dyDescent="0.2">
      <c r="B16" s="85"/>
      <c r="C16" s="86"/>
      <c r="D16" s="88"/>
      <c r="E16" s="87"/>
      <c r="F16" s="88"/>
      <c r="G16" s="25"/>
      <c r="H16" s="18">
        <v>9130</v>
      </c>
      <c r="I16" s="14" t="s">
        <v>61</v>
      </c>
      <c r="J16" s="36">
        <v>4</v>
      </c>
      <c r="K16" s="46"/>
      <c r="L16" s="36" t="str">
        <f>IF(K16*J16=0,"",K16*J16)</f>
        <v/>
      </c>
    </row>
    <row r="17" spans="2:12" x14ac:dyDescent="0.2">
      <c r="B17" s="85">
        <v>3114</v>
      </c>
      <c r="C17" s="86" t="s">
        <v>67</v>
      </c>
      <c r="D17" s="79">
        <v>0.2</v>
      </c>
      <c r="E17" s="87"/>
      <c r="F17" s="79" t="str">
        <f>IF(E17*D17=0,"",E17*D17)</f>
        <v/>
      </c>
      <c r="G17" s="25"/>
      <c r="H17" s="18">
        <v>1164</v>
      </c>
      <c r="I17" s="33" t="s">
        <v>70</v>
      </c>
      <c r="J17" s="36">
        <v>2.5</v>
      </c>
      <c r="K17" s="46"/>
      <c r="L17" s="41" t="str">
        <f>IF(K17*J17=0,"",K17*J17)</f>
        <v/>
      </c>
    </row>
    <row r="18" spans="2:12" x14ac:dyDescent="0.2">
      <c r="B18" s="85"/>
      <c r="C18" s="86"/>
      <c r="D18" s="79"/>
      <c r="E18" s="87"/>
      <c r="F18" s="88"/>
      <c r="G18" s="25"/>
      <c r="H18" s="7" t="s">
        <v>9</v>
      </c>
      <c r="I18" s="7" t="s">
        <v>48</v>
      </c>
      <c r="J18" s="7"/>
      <c r="K18" s="6"/>
      <c r="L18" s="6"/>
    </row>
    <row r="19" spans="2:12" ht="14.1" customHeight="1" x14ac:dyDescent="0.2">
      <c r="B19" s="12">
        <v>3115</v>
      </c>
      <c r="C19" s="17" t="s">
        <v>14</v>
      </c>
      <c r="D19" s="50">
        <v>0.2</v>
      </c>
      <c r="E19" s="42"/>
      <c r="F19" s="36" t="str">
        <f t="shared" si="1"/>
        <v/>
      </c>
      <c r="G19" s="25"/>
      <c r="H19" s="18">
        <v>1101</v>
      </c>
      <c r="I19" s="14" t="s">
        <v>49</v>
      </c>
      <c r="J19" s="36">
        <v>15</v>
      </c>
      <c r="K19" s="46"/>
      <c r="L19" s="36" t="str">
        <f>IF(K19*J19=0,"",K19*J19)</f>
        <v/>
      </c>
    </row>
    <row r="20" spans="2:12" ht="14.1" customHeight="1" x14ac:dyDescent="0.2">
      <c r="B20" s="12">
        <v>3116</v>
      </c>
      <c r="C20" s="17" t="s">
        <v>15</v>
      </c>
      <c r="D20" s="50">
        <v>0.2</v>
      </c>
      <c r="E20" s="42"/>
      <c r="F20" s="36" t="str">
        <f t="shared" si="1"/>
        <v/>
      </c>
      <c r="G20" s="26"/>
      <c r="H20" s="18">
        <v>1112</v>
      </c>
      <c r="I20" s="14" t="s">
        <v>50</v>
      </c>
      <c r="J20" s="36">
        <v>15</v>
      </c>
      <c r="K20" s="46"/>
      <c r="L20" s="36" t="str">
        <f>IF(K20*J20=0,"",K20*J20)</f>
        <v/>
      </c>
    </row>
    <row r="21" spans="2:12" ht="14.1" customHeight="1" x14ac:dyDescent="0.2">
      <c r="B21" s="12">
        <v>3117</v>
      </c>
      <c r="C21" s="17" t="s">
        <v>66</v>
      </c>
      <c r="D21" s="36">
        <v>0.3</v>
      </c>
      <c r="E21" s="42"/>
      <c r="F21" s="36" t="str">
        <f t="shared" si="1"/>
        <v/>
      </c>
      <c r="G21" s="25"/>
      <c r="H21" s="18">
        <v>1130</v>
      </c>
      <c r="I21" s="14" t="s">
        <v>12</v>
      </c>
      <c r="J21" s="36">
        <v>15</v>
      </c>
      <c r="K21" s="46"/>
      <c r="L21" s="36"/>
    </row>
    <row r="22" spans="2:12" ht="14.1" customHeight="1" x14ac:dyDescent="0.2">
      <c r="B22" s="12">
        <v>3119</v>
      </c>
      <c r="C22" s="17" t="s">
        <v>16</v>
      </c>
      <c r="D22" s="36">
        <v>0.2</v>
      </c>
      <c r="E22" s="42"/>
      <c r="F22" s="36" t="str">
        <f t="shared" si="1"/>
        <v/>
      </c>
      <c r="G22" s="25"/>
      <c r="H22" s="18">
        <v>1140</v>
      </c>
      <c r="I22" s="14" t="s">
        <v>51</v>
      </c>
      <c r="J22" s="36">
        <v>15</v>
      </c>
      <c r="K22" s="46"/>
      <c r="L22" s="36" t="str">
        <f>IF(K22*J22=0,"",K22*J22)</f>
        <v/>
      </c>
    </row>
    <row r="23" spans="2:12" ht="14.1" customHeight="1" x14ac:dyDescent="0.2">
      <c r="B23" s="85">
        <v>3120</v>
      </c>
      <c r="C23" s="86" t="s">
        <v>29</v>
      </c>
      <c r="D23" s="79">
        <v>0.2</v>
      </c>
      <c r="E23" s="87"/>
      <c r="F23" s="79" t="str">
        <f>IF(E23*D23=0,"",E23*D23)</f>
        <v/>
      </c>
      <c r="G23" s="25"/>
      <c r="H23" s="92">
        <v>1400</v>
      </c>
      <c r="I23" s="86" t="s">
        <v>52</v>
      </c>
      <c r="J23" s="79">
        <v>15</v>
      </c>
      <c r="K23" s="87"/>
      <c r="L23" s="79" t="str">
        <f>IF(K23*J23=0,"",K23*J23)</f>
        <v/>
      </c>
    </row>
    <row r="24" spans="2:12" x14ac:dyDescent="0.2">
      <c r="B24" s="85"/>
      <c r="C24" s="86"/>
      <c r="D24" s="79"/>
      <c r="E24" s="87"/>
      <c r="F24" s="88"/>
      <c r="G24" s="25"/>
      <c r="H24" s="93"/>
      <c r="I24" s="94"/>
      <c r="J24" s="95"/>
      <c r="K24" s="96"/>
      <c r="L24" s="95"/>
    </row>
    <row r="25" spans="2:12" x14ac:dyDescent="0.2">
      <c r="B25" s="85">
        <v>3121</v>
      </c>
      <c r="C25" s="86" t="s">
        <v>17</v>
      </c>
      <c r="D25" s="79">
        <v>0.2</v>
      </c>
      <c r="E25" s="87"/>
      <c r="F25" s="79" t="str">
        <f>IF(E25*D25=0,"",E25*D25)</f>
        <v/>
      </c>
      <c r="G25" s="25"/>
      <c r="H25" s="18">
        <v>1150</v>
      </c>
      <c r="I25" s="17" t="s">
        <v>69</v>
      </c>
      <c r="J25" s="36">
        <v>15</v>
      </c>
      <c r="K25" s="46"/>
      <c r="L25" s="36" t="str">
        <f>IF(K25*J25=0,"",K25*J25)</f>
        <v/>
      </c>
    </row>
    <row r="26" spans="2:12" x14ac:dyDescent="0.2">
      <c r="B26" s="85"/>
      <c r="C26" s="86"/>
      <c r="D26" s="79"/>
      <c r="E26" s="87"/>
      <c r="F26" s="88"/>
      <c r="G26" s="25"/>
      <c r="H26" s="18">
        <v>1111</v>
      </c>
      <c r="I26" s="14" t="s">
        <v>77</v>
      </c>
      <c r="J26" s="36">
        <v>15</v>
      </c>
      <c r="K26" s="45"/>
      <c r="L26" s="36"/>
    </row>
    <row r="27" spans="2:12" x14ac:dyDescent="0.2">
      <c r="B27" s="85">
        <v>3122</v>
      </c>
      <c r="C27" s="86" t="s">
        <v>18</v>
      </c>
      <c r="D27" s="79">
        <v>0.2</v>
      </c>
      <c r="E27" s="87"/>
      <c r="F27" s="79" t="str">
        <f>IF(E27*D27=0,"",E27*D27)</f>
        <v/>
      </c>
      <c r="G27" s="25"/>
      <c r="H27" s="18"/>
      <c r="I27" s="52"/>
      <c r="J27" s="36"/>
      <c r="K27" s="45"/>
      <c r="L27" s="36"/>
    </row>
    <row r="28" spans="2:12" ht="12.75" customHeight="1" x14ac:dyDescent="0.2">
      <c r="B28" s="85"/>
      <c r="C28" s="86"/>
      <c r="D28" s="79"/>
      <c r="E28" s="87"/>
      <c r="F28" s="88"/>
      <c r="G28" s="25"/>
      <c r="H28" s="7"/>
      <c r="I28" s="7" t="s">
        <v>53</v>
      </c>
      <c r="J28" s="7"/>
      <c r="K28" s="6"/>
      <c r="L28" s="6"/>
    </row>
    <row r="29" spans="2:12" ht="12.75" customHeight="1" x14ac:dyDescent="0.2">
      <c r="B29" s="75">
        <v>3123</v>
      </c>
      <c r="C29" s="77" t="s">
        <v>19</v>
      </c>
      <c r="D29" s="79">
        <v>0.2</v>
      </c>
      <c r="E29" s="80"/>
      <c r="F29" s="82" t="str">
        <f>IF(E29*D29=0,"",E29*D29)</f>
        <v/>
      </c>
      <c r="G29" s="25"/>
      <c r="H29" s="57"/>
      <c r="I29" s="14" t="s">
        <v>54</v>
      </c>
      <c r="J29" s="36">
        <v>33</v>
      </c>
      <c r="K29" s="46"/>
      <c r="L29" s="36" t="str">
        <f t="shared" ref="L29:L34" si="2">IF(K29*J29=0,"",K29*J29)</f>
        <v/>
      </c>
    </row>
    <row r="30" spans="2:12" ht="13.5" customHeight="1" x14ac:dyDescent="0.2">
      <c r="B30" s="76"/>
      <c r="C30" s="78"/>
      <c r="D30" s="79"/>
      <c r="E30" s="81"/>
      <c r="F30" s="83"/>
      <c r="G30" s="26"/>
      <c r="H30" s="57"/>
      <c r="I30" s="14" t="s">
        <v>55</v>
      </c>
      <c r="J30" s="36">
        <v>33</v>
      </c>
      <c r="K30" s="46"/>
      <c r="L30" s="36" t="str">
        <f t="shared" si="2"/>
        <v/>
      </c>
    </row>
    <row r="31" spans="2:12" ht="13.5" customHeight="1" x14ac:dyDescent="0.2">
      <c r="B31" s="85">
        <v>3124</v>
      </c>
      <c r="C31" s="86" t="s">
        <v>21</v>
      </c>
      <c r="D31" s="79">
        <v>0.2</v>
      </c>
      <c r="E31" s="87"/>
      <c r="F31" s="79" t="str">
        <f>IF(E31*D31=0,"",E31*D31)</f>
        <v/>
      </c>
      <c r="G31" s="26"/>
      <c r="H31" s="57"/>
      <c r="I31" s="14" t="s">
        <v>56</v>
      </c>
      <c r="J31" s="36">
        <v>33</v>
      </c>
      <c r="K31" s="46"/>
      <c r="L31" s="36" t="str">
        <f t="shared" si="2"/>
        <v/>
      </c>
    </row>
    <row r="32" spans="2:12" x14ac:dyDescent="0.2">
      <c r="B32" s="85"/>
      <c r="C32" s="86"/>
      <c r="D32" s="79"/>
      <c r="E32" s="87"/>
      <c r="F32" s="88"/>
      <c r="G32" s="25"/>
      <c r="H32" s="57"/>
      <c r="I32" s="14" t="s">
        <v>57</v>
      </c>
      <c r="J32" s="36">
        <v>33</v>
      </c>
      <c r="K32" s="46"/>
      <c r="L32" s="36" t="str">
        <f t="shared" si="2"/>
        <v/>
      </c>
    </row>
    <row r="33" spans="2:12" x14ac:dyDescent="0.2">
      <c r="B33" s="85">
        <v>3126</v>
      </c>
      <c r="C33" s="86" t="s">
        <v>20</v>
      </c>
      <c r="D33" s="79">
        <v>0.2</v>
      </c>
      <c r="E33" s="87"/>
      <c r="F33" s="79" t="str">
        <f>IF(E33*D33=0,"",E33*D33)</f>
        <v/>
      </c>
      <c r="G33" s="25"/>
      <c r="H33" s="57"/>
      <c r="I33" s="14" t="s">
        <v>58</v>
      </c>
      <c r="J33" s="36">
        <v>33</v>
      </c>
      <c r="K33" s="46"/>
      <c r="L33" s="36" t="str">
        <f t="shared" si="2"/>
        <v/>
      </c>
    </row>
    <row r="34" spans="2:12" x14ac:dyDescent="0.2">
      <c r="B34" s="85"/>
      <c r="C34" s="86"/>
      <c r="D34" s="79"/>
      <c r="E34" s="87"/>
      <c r="F34" s="88"/>
      <c r="G34" s="25"/>
      <c r="H34" s="57"/>
      <c r="I34" s="14" t="s">
        <v>50</v>
      </c>
      <c r="J34" s="36">
        <v>33</v>
      </c>
      <c r="K34" s="46"/>
      <c r="L34" s="36" t="str">
        <f t="shared" si="2"/>
        <v/>
      </c>
    </row>
    <row r="35" spans="2:12" x14ac:dyDescent="0.2">
      <c r="B35" s="12">
        <v>3128</v>
      </c>
      <c r="C35" s="17" t="s">
        <v>22</v>
      </c>
      <c r="D35" s="36">
        <v>0.15</v>
      </c>
      <c r="E35" s="42"/>
      <c r="F35" s="36" t="str">
        <f t="shared" si="1"/>
        <v/>
      </c>
      <c r="G35" s="25"/>
      <c r="H35" s="58"/>
      <c r="I35" s="5"/>
      <c r="J35" s="37"/>
      <c r="K35" s="48"/>
      <c r="L35" s="37"/>
    </row>
    <row r="36" spans="2:12" x14ac:dyDescent="0.2">
      <c r="B36" s="75">
        <v>2121</v>
      </c>
      <c r="C36" s="89" t="s">
        <v>78</v>
      </c>
      <c r="D36" s="82">
        <v>2.5</v>
      </c>
      <c r="E36" s="80"/>
      <c r="F36" s="79" t="str">
        <f>IF(E36*D36=0,"",E36*D36)</f>
        <v/>
      </c>
      <c r="G36" s="25"/>
      <c r="H36" s="58"/>
      <c r="I36" s="5"/>
      <c r="J36" s="37"/>
      <c r="K36" s="48"/>
      <c r="L36" s="37"/>
    </row>
    <row r="37" spans="2:12" ht="14.25" customHeight="1" x14ac:dyDescent="0.2">
      <c r="B37" s="76"/>
      <c r="C37" s="90"/>
      <c r="D37" s="91"/>
      <c r="E37" s="81"/>
      <c r="F37" s="88"/>
      <c r="G37" s="25"/>
      <c r="H37" s="7"/>
      <c r="I37" s="7" t="s">
        <v>59</v>
      </c>
      <c r="J37" s="7"/>
      <c r="K37" s="6"/>
      <c r="L37" s="6"/>
    </row>
    <row r="38" spans="2:12" ht="13.5" customHeight="1" x14ac:dyDescent="0.2">
      <c r="B38" s="84">
        <v>2201</v>
      </c>
      <c r="C38" s="86" t="s">
        <v>24</v>
      </c>
      <c r="D38" s="79">
        <v>0.2</v>
      </c>
      <c r="E38" s="87"/>
      <c r="F38" s="79" t="str">
        <f t="shared" ref="F38" si="3">IF(E38*D38=0,"",E38*D38)</f>
        <v/>
      </c>
      <c r="G38" s="25"/>
      <c r="H38" s="18">
        <v>43</v>
      </c>
      <c r="I38" s="56" t="s">
        <v>80</v>
      </c>
      <c r="J38" s="36">
        <v>7</v>
      </c>
      <c r="K38" s="46"/>
      <c r="L38" s="36"/>
    </row>
    <row r="39" spans="2:12" ht="12" customHeight="1" x14ac:dyDescent="0.2">
      <c r="B39" s="85"/>
      <c r="C39" s="86"/>
      <c r="D39" s="79"/>
      <c r="E39" s="87"/>
      <c r="F39" s="88"/>
      <c r="G39" s="25"/>
      <c r="H39" s="44" t="s">
        <v>81</v>
      </c>
      <c r="I39" s="56" t="s">
        <v>82</v>
      </c>
      <c r="J39" s="54">
        <v>7</v>
      </c>
      <c r="K39" s="55"/>
      <c r="L39" s="54"/>
    </row>
    <row r="40" spans="2:12" x14ac:dyDescent="0.2">
      <c r="B40" s="13">
        <v>2202</v>
      </c>
      <c r="C40" s="29" t="s">
        <v>39</v>
      </c>
      <c r="D40" s="36">
        <v>0.25</v>
      </c>
      <c r="E40" s="42"/>
      <c r="F40" s="36" t="str">
        <f>IF(E40*D40=0,"",E40*D40)</f>
        <v/>
      </c>
      <c r="G40" s="25"/>
      <c r="H40" s="44" t="s">
        <v>81</v>
      </c>
      <c r="I40" s="14" t="s">
        <v>60</v>
      </c>
      <c r="J40" s="50">
        <v>16</v>
      </c>
      <c r="K40" s="46"/>
      <c r="L40" s="36" t="str">
        <f>IF(K40*J40=0,"",K40*J40)</f>
        <v/>
      </c>
    </row>
    <row r="41" spans="2:12" x14ac:dyDescent="0.2">
      <c r="B41" s="13">
        <v>2203</v>
      </c>
      <c r="C41" s="29" t="s">
        <v>25</v>
      </c>
      <c r="D41" s="36">
        <v>0.25</v>
      </c>
      <c r="E41" s="42"/>
      <c r="F41" s="36" t="str">
        <f>IF(E41*D41=0,"",E41*D41)</f>
        <v/>
      </c>
      <c r="G41" s="26"/>
      <c r="H41" s="44" t="s">
        <v>81</v>
      </c>
      <c r="I41" s="59" t="s">
        <v>75</v>
      </c>
      <c r="J41" s="50">
        <v>30</v>
      </c>
      <c r="K41" s="53"/>
      <c r="L41" s="50" t="str">
        <f>IF(K41*J41=0,"",K41*J41)</f>
        <v/>
      </c>
    </row>
    <row r="42" spans="2:12" ht="12.75" customHeight="1" x14ac:dyDescent="0.2">
      <c r="B42" s="13">
        <v>2204</v>
      </c>
      <c r="C42" s="29" t="s">
        <v>26</v>
      </c>
      <c r="D42" s="36">
        <v>0.25</v>
      </c>
      <c r="E42" s="42"/>
      <c r="F42" s="36" t="str">
        <f>IF(E42*D42=0,"",E42*D42)</f>
        <v/>
      </c>
      <c r="G42" s="25"/>
      <c r="H42" s="57"/>
      <c r="I42" s="59" t="s">
        <v>79</v>
      </c>
      <c r="J42" s="50">
        <v>15</v>
      </c>
      <c r="K42" s="51"/>
      <c r="L42" s="50"/>
    </row>
    <row r="43" spans="2:12" x14ac:dyDescent="0.2">
      <c r="B43" s="13">
        <v>2205</v>
      </c>
      <c r="C43" s="29" t="s">
        <v>27</v>
      </c>
      <c r="D43" s="36">
        <v>0.35</v>
      </c>
      <c r="E43" s="42"/>
      <c r="F43" s="36" t="str">
        <f>IF(E43*D43=0,"",E43*D43)</f>
        <v/>
      </c>
      <c r="G43" s="25"/>
      <c r="H43" s="21"/>
      <c r="I43" s="22"/>
      <c r="J43" s="21"/>
      <c r="K43" s="22"/>
      <c r="L43" s="22"/>
    </row>
    <row r="44" spans="2:12" x14ac:dyDescent="0.2">
      <c r="B44" s="84">
        <v>2206</v>
      </c>
      <c r="C44" s="86" t="s">
        <v>28</v>
      </c>
      <c r="D44" s="79">
        <v>0.35</v>
      </c>
      <c r="E44" s="87"/>
      <c r="F44" s="79" t="str">
        <f>IF(E44*D44=0,"",E44*D44)</f>
        <v/>
      </c>
      <c r="G44" s="25"/>
      <c r="H44" s="57"/>
      <c r="I44" s="71" t="s">
        <v>62</v>
      </c>
      <c r="J44" s="72"/>
      <c r="K44" s="73" t="str">
        <f>IF(SUM(F5:F59) + SUM(L5:L42)=0,"",SUM(F5:F59) + SUM(L5:L42))</f>
        <v/>
      </c>
      <c r="L44" s="74"/>
    </row>
    <row r="45" spans="2:12" x14ac:dyDescent="0.2">
      <c r="B45" s="85"/>
      <c r="C45" s="86"/>
      <c r="D45" s="79"/>
      <c r="E45" s="87"/>
      <c r="F45" s="88"/>
      <c r="G45" s="60"/>
      <c r="H45" s="10"/>
    </row>
    <row r="46" spans="2:12" ht="15" customHeight="1" x14ac:dyDescent="0.2">
      <c r="B46" s="66">
        <v>9999</v>
      </c>
      <c r="C46" s="67" t="s">
        <v>84</v>
      </c>
      <c r="D46" s="64">
        <v>1.1000000000000001</v>
      </c>
      <c r="E46" s="63"/>
      <c r="F46" s="65" t="str">
        <f>IF(E46*D46=0,"",E46*D46)</f>
        <v/>
      </c>
      <c r="G46" s="61"/>
      <c r="H46" s="97" t="s">
        <v>83</v>
      </c>
      <c r="I46" s="97"/>
      <c r="J46" s="97"/>
      <c r="K46" s="97"/>
      <c r="L46" s="97"/>
    </row>
    <row r="47" spans="2:12" x14ac:dyDescent="0.2">
      <c r="B47" s="39">
        <v>2207</v>
      </c>
      <c r="C47" s="40" t="s">
        <v>73</v>
      </c>
      <c r="D47" s="41">
        <v>0.35</v>
      </c>
      <c r="E47" s="42"/>
      <c r="F47" s="49" t="str">
        <f>IF(E47*D47=0,"",E47*D47)</f>
        <v/>
      </c>
      <c r="G47" s="60"/>
      <c r="H47" s="97"/>
      <c r="I47" s="97"/>
      <c r="J47" s="97"/>
      <c r="K47" s="97"/>
      <c r="L47" s="97"/>
    </row>
    <row r="48" spans="2:12" x14ac:dyDescent="0.2">
      <c r="B48" s="20"/>
      <c r="C48" s="9" t="s">
        <v>64</v>
      </c>
      <c r="D48" s="11"/>
      <c r="E48" s="4"/>
      <c r="F48" s="4"/>
      <c r="G48" s="60"/>
      <c r="H48" s="97"/>
      <c r="I48" s="97"/>
      <c r="J48" s="97"/>
      <c r="K48" s="97"/>
      <c r="L48" s="97"/>
    </row>
    <row r="49" spans="1:12" ht="14.1" customHeight="1" x14ac:dyDescent="0.2">
      <c r="B49" s="18">
        <v>4100</v>
      </c>
      <c r="C49" s="16" t="s">
        <v>30</v>
      </c>
      <c r="D49" s="36">
        <v>0.6</v>
      </c>
      <c r="E49" s="42"/>
      <c r="F49" s="36" t="str">
        <f t="shared" ref="F49:F57" si="4">IF(E49*D49=0,"",E49*D49)</f>
        <v/>
      </c>
      <c r="G49" s="60"/>
      <c r="H49" s="97"/>
      <c r="I49" s="97"/>
      <c r="J49" s="97"/>
      <c r="K49" s="97"/>
      <c r="L49" s="97"/>
    </row>
    <row r="50" spans="1:12" ht="14.1" customHeight="1" x14ac:dyDescent="0.2">
      <c r="B50" s="18">
        <v>4101</v>
      </c>
      <c r="C50" s="16" t="s">
        <v>31</v>
      </c>
      <c r="D50" s="50">
        <v>0.6</v>
      </c>
      <c r="E50" s="42"/>
      <c r="F50" s="36" t="str">
        <f t="shared" si="4"/>
        <v/>
      </c>
      <c r="G50" s="60"/>
      <c r="H50" s="97"/>
      <c r="I50" s="97"/>
      <c r="J50" s="97"/>
      <c r="K50" s="97"/>
      <c r="L50" s="97"/>
    </row>
    <row r="51" spans="1:12" ht="14.1" customHeight="1" x14ac:dyDescent="0.2">
      <c r="B51" s="18">
        <v>4102</v>
      </c>
      <c r="C51" s="16" t="s">
        <v>32</v>
      </c>
      <c r="D51" s="50">
        <v>0.6</v>
      </c>
      <c r="E51" s="42"/>
      <c r="F51" s="36" t="str">
        <f t="shared" si="4"/>
        <v/>
      </c>
      <c r="G51" s="60"/>
      <c r="H51" s="97"/>
      <c r="I51" s="97"/>
      <c r="J51" s="97"/>
      <c r="K51" s="97"/>
      <c r="L51" s="97"/>
    </row>
    <row r="52" spans="1:12" ht="14.1" customHeight="1" x14ac:dyDescent="0.2">
      <c r="B52" s="18">
        <v>4103</v>
      </c>
      <c r="C52" s="16" t="s">
        <v>33</v>
      </c>
      <c r="D52" s="50">
        <v>0.6</v>
      </c>
      <c r="E52" s="42"/>
      <c r="F52" s="36" t="str">
        <f t="shared" si="4"/>
        <v/>
      </c>
      <c r="G52" s="60"/>
      <c r="H52" s="97"/>
      <c r="I52" s="97"/>
      <c r="J52" s="97"/>
      <c r="K52" s="97"/>
      <c r="L52" s="97"/>
    </row>
    <row r="53" spans="1:12" ht="14.1" customHeight="1" x14ac:dyDescent="0.2">
      <c r="B53" s="18">
        <v>4104</v>
      </c>
      <c r="C53" s="16" t="s">
        <v>34</v>
      </c>
      <c r="D53" s="50">
        <v>0.6</v>
      </c>
      <c r="E53" s="42"/>
      <c r="F53" s="36" t="str">
        <f t="shared" si="4"/>
        <v/>
      </c>
      <c r="G53" s="60"/>
      <c r="H53" s="97"/>
      <c r="I53" s="97"/>
      <c r="J53" s="97"/>
      <c r="K53" s="97"/>
      <c r="L53" s="97"/>
    </row>
    <row r="54" spans="1:12" ht="14.1" customHeight="1" x14ac:dyDescent="0.2">
      <c r="B54" s="18">
        <v>4105</v>
      </c>
      <c r="C54" s="16" t="s">
        <v>35</v>
      </c>
      <c r="D54" s="50">
        <v>0.6</v>
      </c>
      <c r="E54" s="42"/>
      <c r="F54" s="36" t="str">
        <f t="shared" si="4"/>
        <v/>
      </c>
      <c r="G54" s="60"/>
      <c r="H54" s="97"/>
      <c r="I54" s="97"/>
      <c r="J54" s="97"/>
      <c r="K54" s="97"/>
      <c r="L54" s="97"/>
    </row>
    <row r="55" spans="1:12" ht="14.1" customHeight="1" x14ac:dyDescent="0.2">
      <c r="B55" s="18">
        <v>4106</v>
      </c>
      <c r="C55" s="16" t="s">
        <v>36</v>
      </c>
      <c r="D55" s="50">
        <v>0.6</v>
      </c>
      <c r="E55" s="42"/>
      <c r="F55" s="36" t="str">
        <f t="shared" si="4"/>
        <v/>
      </c>
      <c r="G55" s="60"/>
      <c r="H55" s="97"/>
      <c r="I55" s="97"/>
      <c r="J55" s="97"/>
      <c r="K55" s="97"/>
      <c r="L55" s="97"/>
    </row>
    <row r="56" spans="1:12" ht="14.1" customHeight="1" x14ac:dyDescent="0.2">
      <c r="B56" s="18">
        <v>4107</v>
      </c>
      <c r="C56" s="16" t="s">
        <v>37</v>
      </c>
      <c r="D56" s="50">
        <v>0.6</v>
      </c>
      <c r="E56" s="42"/>
      <c r="F56" s="36" t="str">
        <f t="shared" si="4"/>
        <v/>
      </c>
      <c r="G56" s="60"/>
      <c r="H56" s="97"/>
      <c r="I56" s="97"/>
      <c r="J56" s="97"/>
      <c r="K56" s="97"/>
      <c r="L56" s="97"/>
    </row>
    <row r="57" spans="1:12" ht="14.1" customHeight="1" x14ac:dyDescent="0.2">
      <c r="B57" s="18">
        <v>4108</v>
      </c>
      <c r="C57" s="16" t="s">
        <v>38</v>
      </c>
      <c r="D57" s="50">
        <v>0.6</v>
      </c>
      <c r="E57" s="42"/>
      <c r="F57" s="50" t="str">
        <f t="shared" si="4"/>
        <v/>
      </c>
      <c r="G57" s="10"/>
      <c r="H57" s="10"/>
    </row>
    <row r="58" spans="1:12" ht="14.1" customHeight="1" x14ac:dyDescent="0.2">
      <c r="F58" s="10"/>
      <c r="G58" s="10"/>
      <c r="H58" s="10"/>
    </row>
    <row r="59" spans="1:12" ht="16.5" customHeight="1" x14ac:dyDescent="0.2">
      <c r="A59" s="8"/>
      <c r="B59" s="10"/>
      <c r="C59" s="27"/>
      <c r="D59" s="28"/>
      <c r="E59" s="10"/>
      <c r="F59" s="10"/>
      <c r="G59" s="10"/>
    </row>
    <row r="60" spans="1:12" x14ac:dyDescent="0.2">
      <c r="A60" s="8"/>
      <c r="B60" s="10"/>
      <c r="C60" s="27"/>
      <c r="D60" s="28"/>
      <c r="E60" s="10"/>
      <c r="F60" s="10"/>
      <c r="G60" s="10"/>
    </row>
    <row r="61" spans="1:12" x14ac:dyDescent="0.2">
      <c r="B61" s="10"/>
      <c r="C61" s="27"/>
      <c r="D61" s="28"/>
      <c r="E61" s="10"/>
      <c r="F61" s="10"/>
    </row>
  </sheetData>
  <sheetProtection selectLockedCells="1"/>
  <mergeCells count="74">
    <mergeCell ref="H46:L56"/>
    <mergeCell ref="K13:K14"/>
    <mergeCell ref="L13:L14"/>
    <mergeCell ref="B15:B16"/>
    <mergeCell ref="C15:C16"/>
    <mergeCell ref="D15:D16"/>
    <mergeCell ref="E15:E16"/>
    <mergeCell ref="F15:F16"/>
    <mergeCell ref="C13:C14"/>
    <mergeCell ref="B13:B14"/>
    <mergeCell ref="D13:D14"/>
    <mergeCell ref="E13:E14"/>
    <mergeCell ref="F13:F14"/>
    <mergeCell ref="H13:H14"/>
    <mergeCell ref="I13:I14"/>
    <mergeCell ref="J13:J14"/>
    <mergeCell ref="B17:B18"/>
    <mergeCell ref="C17:C18"/>
    <mergeCell ref="D17:D18"/>
    <mergeCell ref="E17:E18"/>
    <mergeCell ref="F17:F18"/>
    <mergeCell ref="B25:B26"/>
    <mergeCell ref="C25:C26"/>
    <mergeCell ref="D25:D26"/>
    <mergeCell ref="E23:E24"/>
    <mergeCell ref="F23:F24"/>
    <mergeCell ref="E25:E26"/>
    <mergeCell ref="F25:F26"/>
    <mergeCell ref="B23:B24"/>
    <mergeCell ref="C23:C24"/>
    <mergeCell ref="D23:D24"/>
    <mergeCell ref="B27:B28"/>
    <mergeCell ref="C27:C28"/>
    <mergeCell ref="D27:D28"/>
    <mergeCell ref="E27:E28"/>
    <mergeCell ref="F27:F28"/>
    <mergeCell ref="K23:K24"/>
    <mergeCell ref="F33:F34"/>
    <mergeCell ref="L23:L24"/>
    <mergeCell ref="F36:F37"/>
    <mergeCell ref="B38:B39"/>
    <mergeCell ref="C38:C39"/>
    <mergeCell ref="D38:D39"/>
    <mergeCell ref="E38:E39"/>
    <mergeCell ref="F38:F39"/>
    <mergeCell ref="B31:B32"/>
    <mergeCell ref="C31:C32"/>
    <mergeCell ref="D31:D32"/>
    <mergeCell ref="E31:E32"/>
    <mergeCell ref="F31:F32"/>
    <mergeCell ref="B33:B34"/>
    <mergeCell ref="C33:C34"/>
    <mergeCell ref="E36:E37"/>
    <mergeCell ref="H23:H24"/>
    <mergeCell ref="I23:I24"/>
    <mergeCell ref="J23:J24"/>
    <mergeCell ref="D33:D34"/>
    <mergeCell ref="E33:E34"/>
    <mergeCell ref="I1:L1"/>
    <mergeCell ref="I44:J44"/>
    <mergeCell ref="K44:L44"/>
    <mergeCell ref="B29:B30"/>
    <mergeCell ref="C29:C30"/>
    <mergeCell ref="D29:D30"/>
    <mergeCell ref="E29:E30"/>
    <mergeCell ref="F29:F30"/>
    <mergeCell ref="B44:B45"/>
    <mergeCell ref="C44:C45"/>
    <mergeCell ref="D44:D45"/>
    <mergeCell ref="E44:E45"/>
    <mergeCell ref="F44:F45"/>
    <mergeCell ref="B36:B37"/>
    <mergeCell ref="C36:C37"/>
    <mergeCell ref="D36:D37"/>
  </mergeCells>
  <phoneticPr fontId="2" type="noConversion"/>
  <pageMargins left="0.23622047244094491" right="0.23622047244094491" top="0.35433070866141736" bottom="0.62992125984251968" header="0.27559055118110237" footer="0.23622047244094491"/>
  <pageSetup paperSize="9" orientation="portrait" r:id="rId1"/>
  <headerFooter alignWithMargins="0">
    <oddFooter>&amp;R&amp;6v6 6/3/13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Ausland Project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</dc:creator>
  <cp:lastModifiedBy>Administrator</cp:lastModifiedBy>
  <cp:lastPrinted>2018-04-16T08:24:57Z</cp:lastPrinted>
  <dcterms:created xsi:type="dcterms:W3CDTF">2010-10-05T08:02:54Z</dcterms:created>
  <dcterms:modified xsi:type="dcterms:W3CDTF">2018-05-01T06:29:48Z</dcterms:modified>
</cp:coreProperties>
</file>